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8800" windowHeight="13725"/>
  </bookViews>
  <sheets>
    <sheet name="Specification" sheetId="1" r:id="rId1"/>
    <sheet name="6428" sheetId="2" r:id="rId2"/>
  </sheets>
  <definedNames>
    <definedName name="_xlnm._FilterDatabase" localSheetId="0" hidden="1">Specification!$A$3:$Y$3</definedName>
  </definedName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S5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4" i="1"/>
  <c r="S2" i="1"/>
</calcChain>
</file>

<file path=xl/sharedStrings.xml><?xml version="1.0" encoding="utf-8"?>
<sst xmlns="http://schemas.openxmlformats.org/spreadsheetml/2006/main" count="290" uniqueCount="93">
  <si>
    <t>ARTICLE</t>
  </si>
  <si>
    <t>IMAGE 1</t>
  </si>
  <si>
    <t>IMAGE 2</t>
  </si>
  <si>
    <t>IMAGE 3</t>
  </si>
  <si>
    <t>FULL ARTICLE</t>
  </si>
  <si>
    <t>COLOR</t>
  </si>
  <si>
    <t>COLOR DESCRIPTION</t>
  </si>
  <si>
    <t>PRODUCT NAME</t>
  </si>
  <si>
    <t>SUPPL. CATEGORY</t>
  </si>
  <si>
    <t>SUPPL. DESCRIPTION</t>
  </si>
  <si>
    <t>COMPOSITION 1</t>
  </si>
  <si>
    <t>COMPOSITION 2</t>
  </si>
  <si>
    <t>PARENT GROUP</t>
  </si>
  <si>
    <t>GENDER</t>
  </si>
  <si>
    <t>BRAND</t>
  </si>
  <si>
    <t>WHS</t>
  </si>
  <si>
    <t>RRP</t>
  </si>
  <si>
    <t>SIZE COUNT</t>
  </si>
  <si>
    <t>QTY</t>
  </si>
  <si>
    <t>UN</t>
  </si>
  <si>
    <t>NO INFO</t>
  </si>
  <si>
    <t>213BA001-3060-120</t>
  </si>
  <si>
    <t>213BA001-3060-120IVORY</t>
  </si>
  <si>
    <t>IVORY</t>
  </si>
  <si>
    <t>HANDBAG</t>
  </si>
  <si>
    <t>BAGS</t>
  </si>
  <si>
    <t>TOP-HANDLE BAG</t>
  </si>
  <si>
    <t>100% COTON 100% COW LEATHER</t>
  </si>
  <si>
    <t>ADULT</t>
  </si>
  <si>
    <t>FEMALE</t>
  </si>
  <si>
    <t>JACQUEMUS</t>
  </si>
  <si>
    <t>213BA001-3072-810</t>
  </si>
  <si>
    <t>213BA001-3072-810LIGHT BROWN 2</t>
  </si>
  <si>
    <t>LIGHT BROWN 2</t>
  </si>
  <si>
    <t>213BA007-3100</t>
  </si>
  <si>
    <t>213BA007-3100DARK BURGUNDY</t>
  </si>
  <si>
    <t>DARK BURGUNDY</t>
  </si>
  <si>
    <t>213BA007-3100-390</t>
  </si>
  <si>
    <t>213BA007-3100-390DARK NAVY</t>
  </si>
  <si>
    <t>DARK NAVY</t>
  </si>
  <si>
    <t>100% COTON 100% CALFSKIN</t>
  </si>
  <si>
    <t>213BA007-3100-560</t>
  </si>
  <si>
    <t>213BA007-3100-560KHAKI</t>
  </si>
  <si>
    <t>KHAKI</t>
  </si>
  <si>
    <t>221BA013-3060-100</t>
  </si>
  <si>
    <t>221BA013-3060-100WHITE</t>
  </si>
  <si>
    <t>WHITE</t>
  </si>
  <si>
    <t>100% VACCHETTA</t>
  </si>
  <si>
    <t>INTERNO: 100% COTONE</t>
  </si>
  <si>
    <t>221BA013-3060-120</t>
  </si>
  <si>
    <t>221BA013-3060-120IVORY</t>
  </si>
  <si>
    <t>221BA013-3128-47G</t>
  </si>
  <si>
    <t>221BA013-3128-47GRED</t>
  </si>
  <si>
    <t>RED</t>
  </si>
  <si>
    <t>100% PELLE DI VITELLO</t>
  </si>
  <si>
    <t>231BA052-3073-855</t>
  </si>
  <si>
    <t>231BA052-3073-855MEDIUM BROWN</t>
  </si>
  <si>
    <t>MEDIUM BROWN</t>
  </si>
  <si>
    <t>100% PELLE DI AGNELLO</t>
  </si>
  <si>
    <t>231BA052-3073-990</t>
  </si>
  <si>
    <t>231BA052-3073-990BLACK</t>
  </si>
  <si>
    <t>BLACK</t>
  </si>
  <si>
    <t>233BA335-3073-855</t>
  </si>
  <si>
    <t>233BA335-3073-855MEDIUM BROWN</t>
  </si>
  <si>
    <t>233BA335-3073-990</t>
  </si>
  <si>
    <t>233BA335-3073-990BLACK</t>
  </si>
  <si>
    <t>BAW00001BC01C01100</t>
  </si>
  <si>
    <t>BAW00001BC01C01100WHITE</t>
  </si>
  <si>
    <t>BAW00001BC01C01990</t>
  </si>
  <si>
    <t>BAW00001BC01C01990BLACK</t>
  </si>
  <si>
    <t>BAW00007AC01C02120</t>
  </si>
  <si>
    <t>BAW00007AC01C02120IVORY</t>
  </si>
  <si>
    <t>BAW00007AC01C04811</t>
  </si>
  <si>
    <t>BAW00007AC01C04811LIGHT BROWN 2</t>
  </si>
  <si>
    <t>BAW00007BC01A01850</t>
  </si>
  <si>
    <t>BAW00007BC01A01850BROWN</t>
  </si>
  <si>
    <t>BROWN</t>
  </si>
  <si>
    <t>FODERA: 100% COTONE</t>
  </si>
  <si>
    <t>BAW00007BC01C01100</t>
  </si>
  <si>
    <t>BAW00007BC01C01100WHITE</t>
  </si>
  <si>
    <t>BAW00007BC01C01990</t>
  </si>
  <si>
    <t>BAW00007BC01C01990BLACK</t>
  </si>
  <si>
    <t>BAW00007BC01C0199S</t>
  </si>
  <si>
    <t>BAW00007BC01C0199SBLACK/SILVER</t>
  </si>
  <si>
    <t>BLACK/SILVER</t>
  </si>
  <si>
    <t>BAW00013AC01C02990</t>
  </si>
  <si>
    <t>BAW00013AC01C02990BLACK</t>
  </si>
  <si>
    <t>BAW00013AC01C04811</t>
  </si>
  <si>
    <t>BAW00013AC01C04811LIGHT BROWN</t>
  </si>
  <si>
    <t>LIGHT BROWN</t>
  </si>
  <si>
    <t>Grand Total</t>
  </si>
  <si>
    <t>Sum of QTY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</si>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</sst>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\€#,##0.00"/>
  </numFmts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pivotButton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0" fillId="0" borderId="0" xfId="1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2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</xdr:row>
      <xdr:rowOff>47625</xdr:rowOff>
    </xdr:from>
    <xdr:to>
      <xdr:col>1</xdr:col>
      <xdr:colOff>1695450</xdr:colOff>
      <xdr:row>3</xdr:row>
      <xdr:rowOff>1828800</xdr:rowOff>
    </xdr:to>
    <xdr:pic>
      <xdr:nvPicPr>
        <xdr:cNvPr id="1025" name="Picture 46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57375" y="61912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409575</xdr:colOff>
      <xdr:row>4</xdr:row>
      <xdr:rowOff>47625</xdr:rowOff>
    </xdr:from>
    <xdr:to>
      <xdr:col>1</xdr:col>
      <xdr:colOff>1638300</xdr:colOff>
      <xdr:row>4</xdr:row>
      <xdr:rowOff>1828800</xdr:rowOff>
    </xdr:to>
    <xdr:pic>
      <xdr:nvPicPr>
        <xdr:cNvPr id="1026" name="Picture 48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00" y="2495550"/>
          <a:ext cx="1228725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5</xdr:row>
      <xdr:rowOff>47625</xdr:rowOff>
    </xdr:from>
    <xdr:to>
      <xdr:col>1</xdr:col>
      <xdr:colOff>1914525</xdr:colOff>
      <xdr:row>5</xdr:row>
      <xdr:rowOff>1828800</xdr:rowOff>
    </xdr:to>
    <xdr:pic>
      <xdr:nvPicPr>
        <xdr:cNvPr id="1027" name="Picture 50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28775" y="4371975"/>
          <a:ext cx="1781175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6</xdr:row>
      <xdr:rowOff>47625</xdr:rowOff>
    </xdr:from>
    <xdr:to>
      <xdr:col>1</xdr:col>
      <xdr:colOff>1695450</xdr:colOff>
      <xdr:row>6</xdr:row>
      <xdr:rowOff>1828800</xdr:rowOff>
    </xdr:to>
    <xdr:pic>
      <xdr:nvPicPr>
        <xdr:cNvPr id="1028" name="Picture 52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57375" y="624840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7</xdr:row>
      <xdr:rowOff>47625</xdr:rowOff>
    </xdr:from>
    <xdr:to>
      <xdr:col>1</xdr:col>
      <xdr:colOff>1695450</xdr:colOff>
      <xdr:row>7</xdr:row>
      <xdr:rowOff>1828800</xdr:rowOff>
    </xdr:to>
    <xdr:pic>
      <xdr:nvPicPr>
        <xdr:cNvPr id="1029" name="Picture 54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57375" y="812482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8</xdr:row>
      <xdr:rowOff>47625</xdr:rowOff>
    </xdr:from>
    <xdr:to>
      <xdr:col>1</xdr:col>
      <xdr:colOff>1695450</xdr:colOff>
      <xdr:row>8</xdr:row>
      <xdr:rowOff>1828800</xdr:rowOff>
    </xdr:to>
    <xdr:pic>
      <xdr:nvPicPr>
        <xdr:cNvPr id="1030" name="Picture 56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57375" y="1000125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9</xdr:row>
      <xdr:rowOff>47625</xdr:rowOff>
    </xdr:from>
    <xdr:to>
      <xdr:col>1</xdr:col>
      <xdr:colOff>1695450</xdr:colOff>
      <xdr:row>9</xdr:row>
      <xdr:rowOff>1828800</xdr:rowOff>
    </xdr:to>
    <xdr:pic>
      <xdr:nvPicPr>
        <xdr:cNvPr id="1031" name="Picture 58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57375" y="1187767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10</xdr:row>
      <xdr:rowOff>47625</xdr:rowOff>
    </xdr:from>
    <xdr:to>
      <xdr:col>1</xdr:col>
      <xdr:colOff>1695450</xdr:colOff>
      <xdr:row>10</xdr:row>
      <xdr:rowOff>1828800</xdr:rowOff>
    </xdr:to>
    <xdr:pic>
      <xdr:nvPicPr>
        <xdr:cNvPr id="1032" name="Picture 60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57375" y="1375410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11</xdr:row>
      <xdr:rowOff>47625</xdr:rowOff>
    </xdr:from>
    <xdr:to>
      <xdr:col>1</xdr:col>
      <xdr:colOff>1695450</xdr:colOff>
      <xdr:row>11</xdr:row>
      <xdr:rowOff>1828800</xdr:rowOff>
    </xdr:to>
    <xdr:pic>
      <xdr:nvPicPr>
        <xdr:cNvPr id="1033" name="Picture 62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57375" y="1563052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12</xdr:row>
      <xdr:rowOff>47625</xdr:rowOff>
    </xdr:from>
    <xdr:to>
      <xdr:col>1</xdr:col>
      <xdr:colOff>1695450</xdr:colOff>
      <xdr:row>12</xdr:row>
      <xdr:rowOff>1828800</xdr:rowOff>
    </xdr:to>
    <xdr:pic>
      <xdr:nvPicPr>
        <xdr:cNvPr id="1034" name="Picture 64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857375" y="1750695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13</xdr:row>
      <xdr:rowOff>47625</xdr:rowOff>
    </xdr:from>
    <xdr:to>
      <xdr:col>1</xdr:col>
      <xdr:colOff>1695450</xdr:colOff>
      <xdr:row>13</xdr:row>
      <xdr:rowOff>1828800</xdr:rowOff>
    </xdr:to>
    <xdr:pic>
      <xdr:nvPicPr>
        <xdr:cNvPr id="1035" name="Picture 66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57375" y="1938337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14</xdr:row>
      <xdr:rowOff>47625</xdr:rowOff>
    </xdr:from>
    <xdr:to>
      <xdr:col>1</xdr:col>
      <xdr:colOff>1695450</xdr:colOff>
      <xdr:row>14</xdr:row>
      <xdr:rowOff>1828800</xdr:rowOff>
    </xdr:to>
    <xdr:pic>
      <xdr:nvPicPr>
        <xdr:cNvPr id="1036" name="Picture 68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57375" y="2125980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15</xdr:row>
      <xdr:rowOff>47625</xdr:rowOff>
    </xdr:from>
    <xdr:to>
      <xdr:col>1</xdr:col>
      <xdr:colOff>1695450</xdr:colOff>
      <xdr:row>15</xdr:row>
      <xdr:rowOff>1828800</xdr:rowOff>
    </xdr:to>
    <xdr:pic>
      <xdr:nvPicPr>
        <xdr:cNvPr id="1037" name="Picture 70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57375" y="2313622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16</xdr:row>
      <xdr:rowOff>47625</xdr:rowOff>
    </xdr:from>
    <xdr:to>
      <xdr:col>1</xdr:col>
      <xdr:colOff>1695450</xdr:colOff>
      <xdr:row>16</xdr:row>
      <xdr:rowOff>1828800</xdr:rowOff>
    </xdr:to>
    <xdr:pic>
      <xdr:nvPicPr>
        <xdr:cNvPr id="1038" name="Picture 72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57375" y="2501265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17</xdr:row>
      <xdr:rowOff>47625</xdr:rowOff>
    </xdr:from>
    <xdr:to>
      <xdr:col>1</xdr:col>
      <xdr:colOff>1695450</xdr:colOff>
      <xdr:row>17</xdr:row>
      <xdr:rowOff>1828800</xdr:rowOff>
    </xdr:to>
    <xdr:pic>
      <xdr:nvPicPr>
        <xdr:cNvPr id="1039" name="Picture 74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57375" y="2688907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18</xdr:row>
      <xdr:rowOff>47625</xdr:rowOff>
    </xdr:from>
    <xdr:to>
      <xdr:col>1</xdr:col>
      <xdr:colOff>1695450</xdr:colOff>
      <xdr:row>18</xdr:row>
      <xdr:rowOff>1828800</xdr:rowOff>
    </xdr:to>
    <xdr:pic>
      <xdr:nvPicPr>
        <xdr:cNvPr id="1040" name="Picture 76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57375" y="2876550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19</xdr:row>
      <xdr:rowOff>47625</xdr:rowOff>
    </xdr:from>
    <xdr:to>
      <xdr:col>1</xdr:col>
      <xdr:colOff>1695450</xdr:colOff>
      <xdr:row>19</xdr:row>
      <xdr:rowOff>1828800</xdr:rowOff>
    </xdr:to>
    <xdr:pic>
      <xdr:nvPicPr>
        <xdr:cNvPr id="1041" name="Picture 78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57375" y="3064192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20</xdr:row>
      <xdr:rowOff>47625</xdr:rowOff>
    </xdr:from>
    <xdr:to>
      <xdr:col>1</xdr:col>
      <xdr:colOff>1695450</xdr:colOff>
      <xdr:row>20</xdr:row>
      <xdr:rowOff>1828800</xdr:rowOff>
    </xdr:to>
    <xdr:pic>
      <xdr:nvPicPr>
        <xdr:cNvPr id="1042" name="Picture 80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857375" y="3251835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21</xdr:row>
      <xdr:rowOff>47625</xdr:rowOff>
    </xdr:from>
    <xdr:to>
      <xdr:col>1</xdr:col>
      <xdr:colOff>1695450</xdr:colOff>
      <xdr:row>21</xdr:row>
      <xdr:rowOff>1828800</xdr:rowOff>
    </xdr:to>
    <xdr:pic>
      <xdr:nvPicPr>
        <xdr:cNvPr id="1043" name="Picture 82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857375" y="3439477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22</xdr:row>
      <xdr:rowOff>47625</xdr:rowOff>
    </xdr:from>
    <xdr:to>
      <xdr:col>1</xdr:col>
      <xdr:colOff>1695450</xdr:colOff>
      <xdr:row>22</xdr:row>
      <xdr:rowOff>1828800</xdr:rowOff>
    </xdr:to>
    <xdr:pic>
      <xdr:nvPicPr>
        <xdr:cNvPr id="1044" name="Picture 84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857375" y="3627120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23</xdr:row>
      <xdr:rowOff>47625</xdr:rowOff>
    </xdr:from>
    <xdr:to>
      <xdr:col>1</xdr:col>
      <xdr:colOff>1695450</xdr:colOff>
      <xdr:row>23</xdr:row>
      <xdr:rowOff>1828800</xdr:rowOff>
    </xdr:to>
    <xdr:pic>
      <xdr:nvPicPr>
        <xdr:cNvPr id="1045" name="Picture 86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857375" y="3814762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24</xdr:row>
      <xdr:rowOff>47625</xdr:rowOff>
    </xdr:from>
    <xdr:to>
      <xdr:col>1</xdr:col>
      <xdr:colOff>1695450</xdr:colOff>
      <xdr:row>24</xdr:row>
      <xdr:rowOff>1828800</xdr:rowOff>
    </xdr:to>
    <xdr:pic>
      <xdr:nvPicPr>
        <xdr:cNvPr id="1046" name="Picture 88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857375" y="4002405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361950</xdr:colOff>
      <xdr:row>3</xdr:row>
      <xdr:rowOff>47625</xdr:rowOff>
    </xdr:from>
    <xdr:to>
      <xdr:col>2</xdr:col>
      <xdr:colOff>1695450</xdr:colOff>
      <xdr:row>3</xdr:row>
      <xdr:rowOff>1828800</xdr:rowOff>
    </xdr:to>
    <xdr:pic>
      <xdr:nvPicPr>
        <xdr:cNvPr id="1047" name="Picture 90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905250" y="61912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447675</xdr:colOff>
      <xdr:row>4</xdr:row>
      <xdr:rowOff>47625</xdr:rowOff>
    </xdr:from>
    <xdr:to>
      <xdr:col>2</xdr:col>
      <xdr:colOff>1600200</xdr:colOff>
      <xdr:row>4</xdr:row>
      <xdr:rowOff>1828800</xdr:rowOff>
    </xdr:to>
    <xdr:pic>
      <xdr:nvPicPr>
        <xdr:cNvPr id="1048" name="Picture 92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990975" y="2495550"/>
          <a:ext cx="1152525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352425</xdr:colOff>
      <xdr:row>5</xdr:row>
      <xdr:rowOff>47625</xdr:rowOff>
    </xdr:from>
    <xdr:to>
      <xdr:col>2</xdr:col>
      <xdr:colOff>1695450</xdr:colOff>
      <xdr:row>5</xdr:row>
      <xdr:rowOff>1828800</xdr:rowOff>
    </xdr:to>
    <xdr:pic>
      <xdr:nvPicPr>
        <xdr:cNvPr id="1049" name="Picture 94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895725" y="4371975"/>
          <a:ext cx="1343025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361950</xdr:colOff>
      <xdr:row>6</xdr:row>
      <xdr:rowOff>47625</xdr:rowOff>
    </xdr:from>
    <xdr:to>
      <xdr:col>2</xdr:col>
      <xdr:colOff>1695450</xdr:colOff>
      <xdr:row>6</xdr:row>
      <xdr:rowOff>1828800</xdr:rowOff>
    </xdr:to>
    <xdr:pic>
      <xdr:nvPicPr>
        <xdr:cNvPr id="1050" name="Picture 96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905250" y="624840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361950</xdr:colOff>
      <xdr:row>7</xdr:row>
      <xdr:rowOff>47625</xdr:rowOff>
    </xdr:from>
    <xdr:to>
      <xdr:col>2</xdr:col>
      <xdr:colOff>1695450</xdr:colOff>
      <xdr:row>7</xdr:row>
      <xdr:rowOff>1828800</xdr:rowOff>
    </xdr:to>
    <xdr:pic>
      <xdr:nvPicPr>
        <xdr:cNvPr id="1051" name="Picture 98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905250" y="812482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361950</xdr:colOff>
      <xdr:row>8</xdr:row>
      <xdr:rowOff>47625</xdr:rowOff>
    </xdr:from>
    <xdr:to>
      <xdr:col>2</xdr:col>
      <xdr:colOff>1695450</xdr:colOff>
      <xdr:row>8</xdr:row>
      <xdr:rowOff>1828800</xdr:rowOff>
    </xdr:to>
    <xdr:pic>
      <xdr:nvPicPr>
        <xdr:cNvPr id="1052" name="Picture 100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905250" y="1000125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361950</xdr:colOff>
      <xdr:row>9</xdr:row>
      <xdr:rowOff>47625</xdr:rowOff>
    </xdr:from>
    <xdr:to>
      <xdr:col>2</xdr:col>
      <xdr:colOff>1695450</xdr:colOff>
      <xdr:row>9</xdr:row>
      <xdr:rowOff>1828800</xdr:rowOff>
    </xdr:to>
    <xdr:pic>
      <xdr:nvPicPr>
        <xdr:cNvPr id="1053" name="Picture 102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905250" y="1187767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361950</xdr:colOff>
      <xdr:row>10</xdr:row>
      <xdr:rowOff>47625</xdr:rowOff>
    </xdr:from>
    <xdr:to>
      <xdr:col>2</xdr:col>
      <xdr:colOff>1695450</xdr:colOff>
      <xdr:row>10</xdr:row>
      <xdr:rowOff>1828800</xdr:rowOff>
    </xdr:to>
    <xdr:pic>
      <xdr:nvPicPr>
        <xdr:cNvPr id="1054" name="Picture 104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905250" y="1375410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361950</xdr:colOff>
      <xdr:row>11</xdr:row>
      <xdr:rowOff>47625</xdr:rowOff>
    </xdr:from>
    <xdr:to>
      <xdr:col>2</xdr:col>
      <xdr:colOff>1695450</xdr:colOff>
      <xdr:row>11</xdr:row>
      <xdr:rowOff>1828800</xdr:rowOff>
    </xdr:to>
    <xdr:pic>
      <xdr:nvPicPr>
        <xdr:cNvPr id="1055" name="Picture 106"/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905250" y="1563052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361950</xdr:colOff>
      <xdr:row>12</xdr:row>
      <xdr:rowOff>47625</xdr:rowOff>
    </xdr:from>
    <xdr:to>
      <xdr:col>2</xdr:col>
      <xdr:colOff>1695450</xdr:colOff>
      <xdr:row>12</xdr:row>
      <xdr:rowOff>1828800</xdr:rowOff>
    </xdr:to>
    <xdr:pic>
      <xdr:nvPicPr>
        <xdr:cNvPr id="1056" name="Picture 108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905250" y="1750695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361950</xdr:colOff>
      <xdr:row>13</xdr:row>
      <xdr:rowOff>47625</xdr:rowOff>
    </xdr:from>
    <xdr:to>
      <xdr:col>2</xdr:col>
      <xdr:colOff>1695450</xdr:colOff>
      <xdr:row>13</xdr:row>
      <xdr:rowOff>1828800</xdr:rowOff>
    </xdr:to>
    <xdr:pic>
      <xdr:nvPicPr>
        <xdr:cNvPr id="1057" name="Picture 110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905250" y="1938337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361950</xdr:colOff>
      <xdr:row>14</xdr:row>
      <xdr:rowOff>47625</xdr:rowOff>
    </xdr:from>
    <xdr:to>
      <xdr:col>2</xdr:col>
      <xdr:colOff>1695450</xdr:colOff>
      <xdr:row>14</xdr:row>
      <xdr:rowOff>1828800</xdr:rowOff>
    </xdr:to>
    <xdr:pic>
      <xdr:nvPicPr>
        <xdr:cNvPr id="1058" name="Picture 112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905250" y="2125980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361950</xdr:colOff>
      <xdr:row>15</xdr:row>
      <xdr:rowOff>47625</xdr:rowOff>
    </xdr:from>
    <xdr:to>
      <xdr:col>2</xdr:col>
      <xdr:colOff>1695450</xdr:colOff>
      <xdr:row>15</xdr:row>
      <xdr:rowOff>1828800</xdr:rowOff>
    </xdr:to>
    <xdr:pic>
      <xdr:nvPicPr>
        <xdr:cNvPr id="1059" name="Picture 114"/>
        <xdr:cNvPicPr>
          <a:picLocks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905250" y="2313622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361950</xdr:colOff>
      <xdr:row>16</xdr:row>
      <xdr:rowOff>47625</xdr:rowOff>
    </xdr:from>
    <xdr:to>
      <xdr:col>2</xdr:col>
      <xdr:colOff>1695450</xdr:colOff>
      <xdr:row>16</xdr:row>
      <xdr:rowOff>1828800</xdr:rowOff>
    </xdr:to>
    <xdr:pic>
      <xdr:nvPicPr>
        <xdr:cNvPr id="1060" name="Picture 116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905250" y="2501265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361950</xdr:colOff>
      <xdr:row>17</xdr:row>
      <xdr:rowOff>47625</xdr:rowOff>
    </xdr:from>
    <xdr:to>
      <xdr:col>2</xdr:col>
      <xdr:colOff>1695450</xdr:colOff>
      <xdr:row>17</xdr:row>
      <xdr:rowOff>1828800</xdr:rowOff>
    </xdr:to>
    <xdr:pic>
      <xdr:nvPicPr>
        <xdr:cNvPr id="1061" name="Picture 118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905250" y="2688907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361950</xdr:colOff>
      <xdr:row>18</xdr:row>
      <xdr:rowOff>47625</xdr:rowOff>
    </xdr:from>
    <xdr:to>
      <xdr:col>2</xdr:col>
      <xdr:colOff>1695450</xdr:colOff>
      <xdr:row>18</xdr:row>
      <xdr:rowOff>1828800</xdr:rowOff>
    </xdr:to>
    <xdr:pic>
      <xdr:nvPicPr>
        <xdr:cNvPr id="1062" name="Picture 120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905250" y="2876550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361950</xdr:colOff>
      <xdr:row>19</xdr:row>
      <xdr:rowOff>47625</xdr:rowOff>
    </xdr:from>
    <xdr:to>
      <xdr:col>2</xdr:col>
      <xdr:colOff>1695450</xdr:colOff>
      <xdr:row>19</xdr:row>
      <xdr:rowOff>1828800</xdr:rowOff>
    </xdr:to>
    <xdr:pic>
      <xdr:nvPicPr>
        <xdr:cNvPr id="1063" name="Picture 122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905250" y="3064192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361950</xdr:colOff>
      <xdr:row>20</xdr:row>
      <xdr:rowOff>47625</xdr:rowOff>
    </xdr:from>
    <xdr:to>
      <xdr:col>2</xdr:col>
      <xdr:colOff>1695450</xdr:colOff>
      <xdr:row>20</xdr:row>
      <xdr:rowOff>1828800</xdr:rowOff>
    </xdr:to>
    <xdr:pic>
      <xdr:nvPicPr>
        <xdr:cNvPr id="1064" name="Picture 124"/>
        <xdr:cNvPicPr>
          <a:picLocks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905250" y="3251835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361950</xdr:colOff>
      <xdr:row>21</xdr:row>
      <xdr:rowOff>47625</xdr:rowOff>
    </xdr:from>
    <xdr:to>
      <xdr:col>2</xdr:col>
      <xdr:colOff>1695450</xdr:colOff>
      <xdr:row>21</xdr:row>
      <xdr:rowOff>1828800</xdr:rowOff>
    </xdr:to>
    <xdr:pic>
      <xdr:nvPicPr>
        <xdr:cNvPr id="1065" name="Picture 126"/>
        <xdr:cNvPicPr>
          <a:picLocks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905250" y="3439477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361950</xdr:colOff>
      <xdr:row>22</xdr:row>
      <xdr:rowOff>47625</xdr:rowOff>
    </xdr:from>
    <xdr:to>
      <xdr:col>2</xdr:col>
      <xdr:colOff>1695450</xdr:colOff>
      <xdr:row>22</xdr:row>
      <xdr:rowOff>1828800</xdr:rowOff>
    </xdr:to>
    <xdr:pic>
      <xdr:nvPicPr>
        <xdr:cNvPr id="1066" name="Picture 128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905250" y="3627120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361950</xdr:colOff>
      <xdr:row>23</xdr:row>
      <xdr:rowOff>47625</xdr:rowOff>
    </xdr:from>
    <xdr:to>
      <xdr:col>2</xdr:col>
      <xdr:colOff>1695450</xdr:colOff>
      <xdr:row>23</xdr:row>
      <xdr:rowOff>1828800</xdr:rowOff>
    </xdr:to>
    <xdr:pic>
      <xdr:nvPicPr>
        <xdr:cNvPr id="1067" name="Picture 130"/>
        <xdr:cNvPicPr>
          <a:picLocks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905250" y="3814762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361950</xdr:colOff>
      <xdr:row>24</xdr:row>
      <xdr:rowOff>47625</xdr:rowOff>
    </xdr:from>
    <xdr:to>
      <xdr:col>2</xdr:col>
      <xdr:colOff>1695450</xdr:colOff>
      <xdr:row>24</xdr:row>
      <xdr:rowOff>1828800</xdr:rowOff>
    </xdr:to>
    <xdr:pic>
      <xdr:nvPicPr>
        <xdr:cNvPr id="1068" name="Picture 132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905250" y="4002405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361950</xdr:colOff>
      <xdr:row>3</xdr:row>
      <xdr:rowOff>47625</xdr:rowOff>
    </xdr:from>
    <xdr:to>
      <xdr:col>3</xdr:col>
      <xdr:colOff>1695450</xdr:colOff>
      <xdr:row>3</xdr:row>
      <xdr:rowOff>1828800</xdr:rowOff>
    </xdr:to>
    <xdr:pic>
      <xdr:nvPicPr>
        <xdr:cNvPr id="1069" name="Picture 134"/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5953125" y="61912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457200</xdr:colOff>
      <xdr:row>4</xdr:row>
      <xdr:rowOff>47625</xdr:rowOff>
    </xdr:from>
    <xdr:to>
      <xdr:col>3</xdr:col>
      <xdr:colOff>1590675</xdr:colOff>
      <xdr:row>4</xdr:row>
      <xdr:rowOff>1828800</xdr:rowOff>
    </xdr:to>
    <xdr:pic>
      <xdr:nvPicPr>
        <xdr:cNvPr id="1070" name="Picture 136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048375" y="2495550"/>
          <a:ext cx="1133475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361950</xdr:colOff>
      <xdr:row>5</xdr:row>
      <xdr:rowOff>47625</xdr:rowOff>
    </xdr:from>
    <xdr:to>
      <xdr:col>3</xdr:col>
      <xdr:colOff>1695450</xdr:colOff>
      <xdr:row>5</xdr:row>
      <xdr:rowOff>1828800</xdr:rowOff>
    </xdr:to>
    <xdr:pic>
      <xdr:nvPicPr>
        <xdr:cNvPr id="1071" name="Picture 138"/>
        <xdr:cNvPicPr>
          <a:picLocks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5953125" y="437197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361950</xdr:colOff>
      <xdr:row>6</xdr:row>
      <xdr:rowOff>47625</xdr:rowOff>
    </xdr:from>
    <xdr:to>
      <xdr:col>3</xdr:col>
      <xdr:colOff>1695450</xdr:colOff>
      <xdr:row>6</xdr:row>
      <xdr:rowOff>1828800</xdr:rowOff>
    </xdr:to>
    <xdr:pic>
      <xdr:nvPicPr>
        <xdr:cNvPr id="1072" name="Picture 140"/>
        <xdr:cNvPicPr>
          <a:picLocks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953125" y="624840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361950</xdr:colOff>
      <xdr:row>7</xdr:row>
      <xdr:rowOff>47625</xdr:rowOff>
    </xdr:from>
    <xdr:to>
      <xdr:col>3</xdr:col>
      <xdr:colOff>1695450</xdr:colOff>
      <xdr:row>7</xdr:row>
      <xdr:rowOff>1828800</xdr:rowOff>
    </xdr:to>
    <xdr:pic>
      <xdr:nvPicPr>
        <xdr:cNvPr id="1073" name="Picture 142"/>
        <xdr:cNvPicPr>
          <a:picLocks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5953125" y="812482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361950</xdr:colOff>
      <xdr:row>8</xdr:row>
      <xdr:rowOff>47625</xdr:rowOff>
    </xdr:from>
    <xdr:to>
      <xdr:col>3</xdr:col>
      <xdr:colOff>1695450</xdr:colOff>
      <xdr:row>8</xdr:row>
      <xdr:rowOff>1828800</xdr:rowOff>
    </xdr:to>
    <xdr:pic>
      <xdr:nvPicPr>
        <xdr:cNvPr id="1074" name="Picture 144"/>
        <xdr:cNvPicPr>
          <a:picLocks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953125" y="1000125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361950</xdr:colOff>
      <xdr:row>9</xdr:row>
      <xdr:rowOff>47625</xdr:rowOff>
    </xdr:from>
    <xdr:to>
      <xdr:col>3</xdr:col>
      <xdr:colOff>1695450</xdr:colOff>
      <xdr:row>9</xdr:row>
      <xdr:rowOff>1828800</xdr:rowOff>
    </xdr:to>
    <xdr:pic>
      <xdr:nvPicPr>
        <xdr:cNvPr id="1075" name="Picture 146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953125" y="1187767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361950</xdr:colOff>
      <xdr:row>10</xdr:row>
      <xdr:rowOff>47625</xdr:rowOff>
    </xdr:from>
    <xdr:to>
      <xdr:col>3</xdr:col>
      <xdr:colOff>1695450</xdr:colOff>
      <xdr:row>10</xdr:row>
      <xdr:rowOff>1828800</xdr:rowOff>
    </xdr:to>
    <xdr:pic>
      <xdr:nvPicPr>
        <xdr:cNvPr id="1076" name="Picture 148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5953125" y="1375410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361950</xdr:colOff>
      <xdr:row>11</xdr:row>
      <xdr:rowOff>47625</xdr:rowOff>
    </xdr:from>
    <xdr:to>
      <xdr:col>3</xdr:col>
      <xdr:colOff>1695450</xdr:colOff>
      <xdr:row>11</xdr:row>
      <xdr:rowOff>1828800</xdr:rowOff>
    </xdr:to>
    <xdr:pic>
      <xdr:nvPicPr>
        <xdr:cNvPr id="1077" name="Picture 150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5953125" y="1563052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361950</xdr:colOff>
      <xdr:row>12</xdr:row>
      <xdr:rowOff>47625</xdr:rowOff>
    </xdr:from>
    <xdr:to>
      <xdr:col>3</xdr:col>
      <xdr:colOff>1695450</xdr:colOff>
      <xdr:row>12</xdr:row>
      <xdr:rowOff>1828800</xdr:rowOff>
    </xdr:to>
    <xdr:pic>
      <xdr:nvPicPr>
        <xdr:cNvPr id="1078" name="Picture 152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5953125" y="1750695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361950</xdr:colOff>
      <xdr:row>13</xdr:row>
      <xdr:rowOff>47625</xdr:rowOff>
    </xdr:from>
    <xdr:to>
      <xdr:col>3</xdr:col>
      <xdr:colOff>1695450</xdr:colOff>
      <xdr:row>13</xdr:row>
      <xdr:rowOff>1828800</xdr:rowOff>
    </xdr:to>
    <xdr:pic>
      <xdr:nvPicPr>
        <xdr:cNvPr id="1079" name="Picture 154"/>
        <xdr:cNvPicPr>
          <a:picLocks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953125" y="1938337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361950</xdr:colOff>
      <xdr:row>14</xdr:row>
      <xdr:rowOff>47625</xdr:rowOff>
    </xdr:from>
    <xdr:to>
      <xdr:col>3</xdr:col>
      <xdr:colOff>1695450</xdr:colOff>
      <xdr:row>14</xdr:row>
      <xdr:rowOff>1828800</xdr:rowOff>
    </xdr:to>
    <xdr:pic>
      <xdr:nvPicPr>
        <xdr:cNvPr id="1080" name="Picture 156"/>
        <xdr:cNvPicPr>
          <a:picLocks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5953125" y="2125980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361950</xdr:colOff>
      <xdr:row>15</xdr:row>
      <xdr:rowOff>47625</xdr:rowOff>
    </xdr:from>
    <xdr:to>
      <xdr:col>3</xdr:col>
      <xdr:colOff>1695450</xdr:colOff>
      <xdr:row>15</xdr:row>
      <xdr:rowOff>1828800</xdr:rowOff>
    </xdr:to>
    <xdr:pic>
      <xdr:nvPicPr>
        <xdr:cNvPr id="1081" name="Picture 158"/>
        <xdr:cNvPicPr>
          <a:picLocks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5953125" y="2313622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361950</xdr:colOff>
      <xdr:row>16</xdr:row>
      <xdr:rowOff>47625</xdr:rowOff>
    </xdr:from>
    <xdr:to>
      <xdr:col>3</xdr:col>
      <xdr:colOff>1695450</xdr:colOff>
      <xdr:row>16</xdr:row>
      <xdr:rowOff>1828800</xdr:rowOff>
    </xdr:to>
    <xdr:pic>
      <xdr:nvPicPr>
        <xdr:cNvPr id="1082" name="Picture 160"/>
        <xdr:cNvPicPr>
          <a:picLocks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5953125" y="2501265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361950</xdr:colOff>
      <xdr:row>17</xdr:row>
      <xdr:rowOff>47625</xdr:rowOff>
    </xdr:from>
    <xdr:to>
      <xdr:col>3</xdr:col>
      <xdr:colOff>1695450</xdr:colOff>
      <xdr:row>17</xdr:row>
      <xdr:rowOff>1828800</xdr:rowOff>
    </xdr:to>
    <xdr:pic>
      <xdr:nvPicPr>
        <xdr:cNvPr id="1083" name="Picture 162"/>
        <xdr:cNvPicPr>
          <a:picLocks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953125" y="2688907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361950</xdr:colOff>
      <xdr:row>18</xdr:row>
      <xdr:rowOff>47625</xdr:rowOff>
    </xdr:from>
    <xdr:to>
      <xdr:col>3</xdr:col>
      <xdr:colOff>1695450</xdr:colOff>
      <xdr:row>18</xdr:row>
      <xdr:rowOff>1828800</xdr:rowOff>
    </xdr:to>
    <xdr:pic>
      <xdr:nvPicPr>
        <xdr:cNvPr id="1084" name="Picture 164"/>
        <xdr:cNvPicPr>
          <a:picLocks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5953125" y="2876550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361950</xdr:colOff>
      <xdr:row>19</xdr:row>
      <xdr:rowOff>47625</xdr:rowOff>
    </xdr:from>
    <xdr:to>
      <xdr:col>3</xdr:col>
      <xdr:colOff>1695450</xdr:colOff>
      <xdr:row>19</xdr:row>
      <xdr:rowOff>1828800</xdr:rowOff>
    </xdr:to>
    <xdr:pic>
      <xdr:nvPicPr>
        <xdr:cNvPr id="1085" name="Picture 166"/>
        <xdr:cNvPicPr>
          <a:picLocks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5953125" y="3064192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361950</xdr:colOff>
      <xdr:row>20</xdr:row>
      <xdr:rowOff>47625</xdr:rowOff>
    </xdr:from>
    <xdr:to>
      <xdr:col>3</xdr:col>
      <xdr:colOff>1695450</xdr:colOff>
      <xdr:row>20</xdr:row>
      <xdr:rowOff>1828800</xdr:rowOff>
    </xdr:to>
    <xdr:pic>
      <xdr:nvPicPr>
        <xdr:cNvPr id="1086" name="Picture 168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953125" y="3251835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361950</xdr:colOff>
      <xdr:row>21</xdr:row>
      <xdr:rowOff>47625</xdr:rowOff>
    </xdr:from>
    <xdr:to>
      <xdr:col>3</xdr:col>
      <xdr:colOff>1695450</xdr:colOff>
      <xdr:row>21</xdr:row>
      <xdr:rowOff>1828800</xdr:rowOff>
    </xdr:to>
    <xdr:pic>
      <xdr:nvPicPr>
        <xdr:cNvPr id="1087" name="Picture 170"/>
        <xdr:cNvPicPr>
          <a:picLocks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5953125" y="3439477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361950</xdr:colOff>
      <xdr:row>22</xdr:row>
      <xdr:rowOff>47625</xdr:rowOff>
    </xdr:from>
    <xdr:to>
      <xdr:col>3</xdr:col>
      <xdr:colOff>1695450</xdr:colOff>
      <xdr:row>22</xdr:row>
      <xdr:rowOff>1828800</xdr:rowOff>
    </xdr:to>
    <xdr:pic>
      <xdr:nvPicPr>
        <xdr:cNvPr id="1088" name="Picture 172"/>
        <xdr:cNvPicPr>
          <a:picLocks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5953125" y="3627120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361950</xdr:colOff>
      <xdr:row>23</xdr:row>
      <xdr:rowOff>47625</xdr:rowOff>
    </xdr:from>
    <xdr:to>
      <xdr:col>3</xdr:col>
      <xdr:colOff>1695450</xdr:colOff>
      <xdr:row>23</xdr:row>
      <xdr:rowOff>1828800</xdr:rowOff>
    </xdr:to>
    <xdr:pic>
      <xdr:nvPicPr>
        <xdr:cNvPr id="1089" name="Picture 174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5953125" y="38147625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361950</xdr:colOff>
      <xdr:row>24</xdr:row>
      <xdr:rowOff>47625</xdr:rowOff>
    </xdr:from>
    <xdr:to>
      <xdr:col>3</xdr:col>
      <xdr:colOff>1695450</xdr:colOff>
      <xdr:row>24</xdr:row>
      <xdr:rowOff>1828800</xdr:rowOff>
    </xdr:to>
    <xdr:pic>
      <xdr:nvPicPr>
        <xdr:cNvPr id="1090" name="Picture 176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5953125" y="40024050"/>
          <a:ext cx="13335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0</xdr:row>
      <xdr:rowOff>38100</xdr:rowOff>
    </xdr:from>
    <xdr:to>
      <xdr:col>2</xdr:col>
      <xdr:colOff>1828800</xdr:colOff>
      <xdr:row>1</xdr:row>
      <xdr:rowOff>171450</xdr:rowOff>
    </xdr:to>
    <xdr:pic>
      <xdr:nvPicPr>
        <xdr:cNvPr id="1091" name="Picture 177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3733800" y="38100"/>
          <a:ext cx="16383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ictures%20and%20packinglist%20here.xlsx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edBy="Author" refreshedDate="45981.71472708333" createdVersion="8" refreshedVersion="8" minRefreshableVersion="3" recordCount="22">
  <cacheSource type="worksheet">
    <worksheetSource ref="A3:T25" sheet="Specification" r:id="rId1"/>
  </cacheSource>
  <cacheFields count="21">
    <cacheField name="ARTICLE" numFmtId="0">
      <sharedItems containsString="0"/>
    </cacheField>
    <cacheField name="IMAGE 1" numFmtId="0">
      <sharedItems containsNonDate="0" containsString="0"/>
    </cacheField>
    <cacheField name="IMAGE 2" numFmtId="0">
      <sharedItems containsNonDate="0" containsString="0"/>
    </cacheField>
    <cacheField name="IMAGE 3" numFmtId="0">
      <sharedItems containsNonDate="0" containsString="0"/>
    </cacheField>
    <cacheField name="FULL ARTICLE" numFmtId="0">
      <sharedItems containsString="0"/>
    </cacheField>
    <cacheField name="COLOR" numFmtId="0">
      <sharedItems containsString="0"/>
    </cacheField>
    <cacheField name="COLOR DESCRIPTION" numFmtId="0">
      <sharedItems containsString="0"/>
    </cacheField>
    <cacheField name="PRODUCT NAME" numFmtId="0">
      <sharedItems count="1">
        <s v="HANDBAG"/>
      </sharedItems>
    </cacheField>
    <cacheField name="SUPPL. CATEGORY" numFmtId="0">
      <sharedItems containsString="0"/>
    </cacheField>
    <cacheField name="SUPPL. DESCRIPTION" numFmtId="0">
      <sharedItems containsString="0"/>
    </cacheField>
    <cacheField name="COMPOSITION 1" numFmtId="0">
      <sharedItems containsString="0"/>
    </cacheField>
    <cacheField name="COMPOSITION 2" numFmtId="0">
      <sharedItems containsString="0"/>
    </cacheField>
    <cacheField name="PARENT GROUP" numFmtId="0">
      <sharedItems count="1">
        <s v="ADULT"/>
      </sharedItems>
    </cacheField>
    <cacheField name="GENDER" numFmtId="0">
      <sharedItems count="1">
        <s v="FEMALE"/>
      </sharedItems>
    </cacheField>
    <cacheField name="BRAND" numFmtId="0">
      <sharedItems containsString="0"/>
    </cacheField>
    <cacheField name="WHS" numFmtId="0">
      <sharedItems containsSemiMixedTypes="0" containsString="0" containsNumber="1"/>
    </cacheField>
    <cacheField name="RRP" numFmtId="0">
      <sharedItems containsSemiMixedTypes="0" containsString="0" containsNumber="1" containsInteger="1"/>
    </cacheField>
    <cacheField name="PRICE" numFmtId="0">
      <sharedItems containsSemiMixedTypes="0" containsString="0" containsNumber="1"/>
    </cacheField>
    <cacheField name="SIZE COUNT" numFmtId="0">
      <sharedItems containsSemiMixedTypes="0" containsString="0" containsNumber="1" containsInteger="1"/>
    </cacheField>
    <cacheField name="QTY" numFmtId="0">
      <sharedItems containsSemiMixedTypes="0" containsString="0" containsNumber="1" containsInteger="1"/>
    </cacheField>
    <cacheField name="UN" numFmtId="0">
      <sharedItems containsSemiMixedTypes="0" containsString="0" containsNumber="1" containsInteger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ATEGORY">
  <location ref="A1:B5" firstHeaderRow="1" firstDataRow="1" firstDataCol="1"/>
  <pivotFields count="21">
    <pivotField showAll="0"/>
    <pivotField showAll="0"/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numFmtId="164" showAll="0"/>
    <pivotField numFmtId="164" showAll="0"/>
    <pivotField numFmtId="164" showAll="0"/>
    <pivotField showAll="0"/>
    <pivotField dataField="1" showAll="0"/>
    <pivotField showAll="0"/>
  </pivotFields>
  <rowFields count="3">
    <field x="12"/>
    <field x="13"/>
    <field x="7"/>
  </rowFields>
  <rowItems count="4">
    <i>
      <x/>
    </i>
    <i r="1">
      <x/>
    </i>
    <i r="2">
      <x/>
    </i>
    <i t="grand">
      <x/>
    </i>
  </rowItems>
  <colItems count="1">
    <i/>
  </colItems>
  <dataFields count="1">
    <dataField name="Sum of QTY" fld="19" baseField="0" baseItem="0"/>
  </dataFields>
  <formats count="24">
    <format dxfId="23">
      <pivotArea type="all" dataOnly="0" outline="0" collapsedLevelsAreSubtotals="1" fieldPosition="0"/>
    </format>
    <format dxfId="22">
      <pivotArea outline="0" collapsedLevelsAreSubtotals="1" fieldPosition="0"/>
    </format>
    <format dxfId="21">
      <pivotArea field="12" type="button" dataOnly="0" labelOnly="1" outline="0" axis="axisRow" fieldPosition="0"/>
    </format>
    <format dxfId="20">
      <pivotArea dataOnly="0" labelOnly="1" fieldPosition="0">
        <references count="1">
          <reference field="12" count="0"/>
        </references>
      </pivotArea>
    </format>
    <format dxfId="19">
      <pivotArea dataOnly="0" labelOnly="1" grandRow="1" outline="0" fieldPosition="0"/>
    </format>
    <format dxfId="18">
      <pivotArea dataOnly="0" labelOnly="1" fieldPosition="0">
        <references count="2">
          <reference field="12" count="0" selected="0"/>
          <reference field="13" count="0"/>
        </references>
      </pivotArea>
    </format>
    <format dxfId="17">
      <pivotArea dataOnly="0" labelOnly="1" fieldPosition="0">
        <references count="3">
          <reference field="7" count="0"/>
          <reference field="12" count="0" selected="0"/>
          <reference field="13" count="0" selected="0"/>
        </references>
      </pivotArea>
    </format>
    <format dxfId="16">
      <pivotArea dataOnly="0" labelOnly="1" outline="0" axis="axisValues" fieldPosition="0"/>
    </format>
    <format dxfId="15">
      <pivotArea type="all" dataOnly="0" outline="0" collapsedLevelsAreSubtotals="1" fieldPosition="0"/>
    </format>
    <format dxfId="14">
      <pivotArea outline="0" collapsedLevelsAreSubtotals="1" fieldPosition="0"/>
    </format>
    <format dxfId="13">
      <pivotArea field="12" type="button" dataOnly="0" labelOnly="1" outline="0" axis="axisRow" fieldPosition="0"/>
    </format>
    <format dxfId="12">
      <pivotArea dataOnly="0" labelOnly="1" fieldPosition="0">
        <references count="1">
          <reference field="12" count="0"/>
        </references>
      </pivotArea>
    </format>
    <format dxfId="11">
      <pivotArea dataOnly="0" labelOnly="1" grandRow="1" outline="0" fieldPosition="0"/>
    </format>
    <format dxfId="10">
      <pivotArea dataOnly="0" labelOnly="1" fieldPosition="0">
        <references count="2">
          <reference field="12" count="0" selected="0"/>
          <reference field="13" count="0"/>
        </references>
      </pivotArea>
    </format>
    <format dxfId="9">
      <pivotArea dataOnly="0" labelOnly="1" fieldPosition="0">
        <references count="3">
          <reference field="7" count="0"/>
          <reference field="12" count="0" selected="0"/>
          <reference field="13" count="0" selected="0"/>
        </references>
      </pivotArea>
    </format>
    <format dxfId="8">
      <pivotArea dataOnly="0" labelOnly="1" outline="0" axis="axisValues" fieldPosition="0"/>
    </format>
    <format dxfId="7">
      <pivotArea type="all" dataOnly="0" outline="0" collapsedLevelsAreSubtotals="1" fieldPosition="0"/>
    </format>
    <format dxfId="6">
      <pivotArea outline="0" collapsedLevelsAreSubtotals="1" fieldPosition="0"/>
    </format>
    <format dxfId="5">
      <pivotArea field="12" type="button" dataOnly="0" labelOnly="1" outline="0" axis="axisRow" fieldPosition="0"/>
    </format>
    <format dxfId="4">
      <pivotArea dataOnly="0" labelOnly="1" fieldPosition="0">
        <references count="1">
          <reference field="12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12" count="0" selected="0"/>
          <reference field="13" count="0"/>
        </references>
      </pivotArea>
    </format>
    <format dxfId="1">
      <pivotArea dataOnly="0" labelOnly="1" fieldPosition="0">
        <references count="3">
          <reference field="7" count="0"/>
          <reference field="12" count="0" selected="0"/>
          <reference field="13" count="0" selected="0"/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5"/>
  <sheetViews>
    <sheetView showGridLines="0" tabSelected="1" topLeftCell="C1" zoomScale="80" zoomScaleNormal="80" workbookViewId="0">
      <pane ySplit="3" topLeftCell="A4" activePane="bottomLeft" state="frozen"/>
      <selection pane="bottomLeft" activeCell="Z4" sqref="Z4"/>
    </sheetView>
  </sheetViews>
  <sheetFormatPr defaultRowHeight="15" x14ac:dyDescent="0.25"/>
  <cols>
    <col min="1" max="1" width="22.42578125" bestFit="1" customWidth="1"/>
    <col min="2" max="4" width="30.7109375" customWidth="1"/>
    <col min="5" max="5" width="36.42578125" customWidth="1"/>
    <col min="6" max="6" width="16.28515625" bestFit="1" customWidth="1"/>
    <col min="7" max="7" width="24.42578125" hidden="1" customWidth="1"/>
    <col min="8" max="8" width="15.7109375" bestFit="1" customWidth="1"/>
    <col min="9" max="9" width="18.85546875" customWidth="1"/>
    <col min="10" max="10" width="19.5703125" hidden="1" customWidth="1"/>
    <col min="11" max="11" width="32.85546875" hidden="1" customWidth="1"/>
    <col min="12" max="12" width="8.85546875" hidden="1" customWidth="1"/>
    <col min="13" max="13" width="15.7109375" bestFit="1" customWidth="1"/>
    <col min="14" max="14" width="8.85546875" bestFit="1" customWidth="1"/>
    <col min="15" max="15" width="12.42578125" bestFit="1" customWidth="1"/>
    <col min="16" max="17" width="8.140625" bestFit="1" customWidth="1"/>
    <col min="18" max="18" width="12" bestFit="1" customWidth="1"/>
    <col min="19" max="19" width="4.5703125" bestFit="1" customWidth="1"/>
    <col min="20" max="20" width="3.85546875" bestFit="1" customWidth="1"/>
    <col min="21" max="21" width="12.7109375" style="8" bestFit="1" customWidth="1"/>
  </cols>
  <sheetData>
    <row r="1" spans="1:20" x14ac:dyDescent="0.25">
      <c r="R1" s="5"/>
      <c r="S1" s="5"/>
    </row>
    <row r="2" spans="1:20" x14ac:dyDescent="0.25">
      <c r="R2" s="5"/>
      <c r="S2" s="5">
        <f>SUBTOTAL(9,S4:S25)</f>
        <v>743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</row>
    <row r="4" spans="1:20" ht="147.94999999999999" customHeight="1" x14ac:dyDescent="0.25">
      <c r="A4" s="2" t="s">
        <v>21</v>
      </c>
      <c r="B4" s="2"/>
      <c r="C4" s="2"/>
      <c r="D4" s="2"/>
      <c r="E4" s="2" t="s">
        <v>22</v>
      </c>
      <c r="F4" s="2" t="s">
        <v>23</v>
      </c>
      <c r="G4" s="2" t="s">
        <v>23</v>
      </c>
      <c r="H4" s="2" t="s">
        <v>24</v>
      </c>
      <c r="I4" s="2" t="s">
        <v>25</v>
      </c>
      <c r="J4" s="2" t="s">
        <v>26</v>
      </c>
      <c r="K4" s="2" t="s">
        <v>27</v>
      </c>
      <c r="L4" s="2" t="s">
        <v>20</v>
      </c>
      <c r="M4" s="2" t="s">
        <v>28</v>
      </c>
      <c r="N4" s="2" t="s">
        <v>29</v>
      </c>
      <c r="O4" s="2" t="s">
        <v>30</v>
      </c>
      <c r="P4" s="3">
        <v>328</v>
      </c>
      <c r="Q4" s="3">
        <v>720</v>
      </c>
      <c r="R4" s="4">
        <f>COUNT(T4)</f>
        <v>1</v>
      </c>
      <c r="S4" s="4">
        <f>SUM(T4)</f>
        <v>11</v>
      </c>
      <c r="T4" s="2">
        <v>11</v>
      </c>
    </row>
    <row r="5" spans="1:20" ht="147.94999999999999" customHeight="1" x14ac:dyDescent="0.25">
      <c r="A5" s="2" t="s">
        <v>31</v>
      </c>
      <c r="B5" s="2"/>
      <c r="C5" s="2"/>
      <c r="D5" s="2"/>
      <c r="E5" s="2" t="s">
        <v>32</v>
      </c>
      <c r="F5" s="2" t="s">
        <v>33</v>
      </c>
      <c r="G5" s="2" t="s">
        <v>33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20</v>
      </c>
      <c r="M5" s="2" t="s">
        <v>28</v>
      </c>
      <c r="N5" s="2" t="s">
        <v>29</v>
      </c>
      <c r="O5" s="2" t="s">
        <v>30</v>
      </c>
      <c r="P5" s="3">
        <v>328</v>
      </c>
      <c r="Q5" s="3">
        <v>720</v>
      </c>
      <c r="R5" s="4">
        <f t="shared" ref="R5:R25" si="0">COUNT(T5)</f>
        <v>1</v>
      </c>
      <c r="S5" s="4">
        <f t="shared" ref="S5:S25" si="1">SUM(T5)</f>
        <v>29</v>
      </c>
      <c r="T5" s="2">
        <v>29</v>
      </c>
    </row>
    <row r="6" spans="1:20" ht="147.94999999999999" customHeight="1" x14ac:dyDescent="0.25">
      <c r="A6" s="2" t="s">
        <v>34</v>
      </c>
      <c r="B6" s="2"/>
      <c r="C6" s="2"/>
      <c r="D6" s="2"/>
      <c r="E6" s="2" t="s">
        <v>35</v>
      </c>
      <c r="F6" s="2" t="s">
        <v>36</v>
      </c>
      <c r="G6" s="2" t="s">
        <v>36</v>
      </c>
      <c r="H6" s="2" t="s">
        <v>24</v>
      </c>
      <c r="I6" s="2" t="s">
        <v>25</v>
      </c>
      <c r="J6" s="2" t="s">
        <v>26</v>
      </c>
      <c r="K6" s="2" t="s">
        <v>27</v>
      </c>
      <c r="L6" s="2" t="s">
        <v>20</v>
      </c>
      <c r="M6" s="2" t="s">
        <v>28</v>
      </c>
      <c r="N6" s="2" t="s">
        <v>29</v>
      </c>
      <c r="O6" s="2" t="s">
        <v>30</v>
      </c>
      <c r="P6" s="3">
        <v>335</v>
      </c>
      <c r="Q6" s="3">
        <v>820</v>
      </c>
      <c r="R6" s="4">
        <f t="shared" si="0"/>
        <v>1</v>
      </c>
      <c r="S6" s="4">
        <f t="shared" si="1"/>
        <v>47</v>
      </c>
      <c r="T6" s="2">
        <v>47</v>
      </c>
    </row>
    <row r="7" spans="1:20" ht="147.94999999999999" customHeight="1" x14ac:dyDescent="0.25">
      <c r="A7" s="2" t="s">
        <v>37</v>
      </c>
      <c r="B7" s="2"/>
      <c r="C7" s="2"/>
      <c r="D7" s="2"/>
      <c r="E7" s="2" t="s">
        <v>38</v>
      </c>
      <c r="F7" s="2" t="s">
        <v>39</v>
      </c>
      <c r="G7" s="2" t="s">
        <v>39</v>
      </c>
      <c r="H7" s="2" t="s">
        <v>24</v>
      </c>
      <c r="I7" s="2" t="s">
        <v>25</v>
      </c>
      <c r="J7" s="2" t="s">
        <v>26</v>
      </c>
      <c r="K7" s="2" t="s">
        <v>40</v>
      </c>
      <c r="L7" s="2" t="s">
        <v>20</v>
      </c>
      <c r="M7" s="2" t="s">
        <v>28</v>
      </c>
      <c r="N7" s="2" t="s">
        <v>29</v>
      </c>
      <c r="O7" s="2" t="s">
        <v>30</v>
      </c>
      <c r="P7" s="3">
        <v>335</v>
      </c>
      <c r="Q7" s="3">
        <v>820</v>
      </c>
      <c r="R7" s="4">
        <f t="shared" si="0"/>
        <v>1</v>
      </c>
      <c r="S7" s="4">
        <f t="shared" si="1"/>
        <v>22</v>
      </c>
      <c r="T7" s="2">
        <v>22</v>
      </c>
    </row>
    <row r="8" spans="1:20" ht="147.94999999999999" customHeight="1" x14ac:dyDescent="0.25">
      <c r="A8" s="2" t="s">
        <v>41</v>
      </c>
      <c r="B8" s="2"/>
      <c r="C8" s="2"/>
      <c r="D8" s="2"/>
      <c r="E8" s="2" t="s">
        <v>42</v>
      </c>
      <c r="F8" s="2" t="s">
        <v>43</v>
      </c>
      <c r="G8" s="2" t="s">
        <v>43</v>
      </c>
      <c r="H8" s="2" t="s">
        <v>24</v>
      </c>
      <c r="I8" s="2" t="s">
        <v>25</v>
      </c>
      <c r="J8" s="2" t="s">
        <v>26</v>
      </c>
      <c r="K8" s="2" t="s">
        <v>40</v>
      </c>
      <c r="L8" s="2" t="s">
        <v>20</v>
      </c>
      <c r="M8" s="2" t="s">
        <v>28</v>
      </c>
      <c r="N8" s="2" t="s">
        <v>29</v>
      </c>
      <c r="O8" s="2" t="s">
        <v>30</v>
      </c>
      <c r="P8" s="3">
        <v>335</v>
      </c>
      <c r="Q8" s="3">
        <v>820</v>
      </c>
      <c r="R8" s="4">
        <f t="shared" si="0"/>
        <v>1</v>
      </c>
      <c r="S8" s="4">
        <f t="shared" si="1"/>
        <v>10</v>
      </c>
      <c r="T8" s="2">
        <v>10</v>
      </c>
    </row>
    <row r="9" spans="1:20" ht="147.94999999999999" customHeight="1" x14ac:dyDescent="0.25">
      <c r="A9" s="2" t="s">
        <v>44</v>
      </c>
      <c r="B9" s="2"/>
      <c r="C9" s="2"/>
      <c r="D9" s="2"/>
      <c r="E9" s="2" t="s">
        <v>45</v>
      </c>
      <c r="F9" s="2" t="s">
        <v>46</v>
      </c>
      <c r="G9" s="2" t="s">
        <v>46</v>
      </c>
      <c r="H9" s="2" t="s">
        <v>24</v>
      </c>
      <c r="I9" s="2" t="s">
        <v>25</v>
      </c>
      <c r="J9" s="2" t="s">
        <v>26</v>
      </c>
      <c r="K9" s="2" t="s">
        <v>47</v>
      </c>
      <c r="L9" s="2" t="s">
        <v>48</v>
      </c>
      <c r="M9" s="2" t="s">
        <v>28</v>
      </c>
      <c r="N9" s="2" t="s">
        <v>29</v>
      </c>
      <c r="O9" s="2" t="s">
        <v>30</v>
      </c>
      <c r="P9" s="3">
        <v>386.36</v>
      </c>
      <c r="Q9" s="3">
        <v>850</v>
      </c>
      <c r="R9" s="4">
        <f t="shared" si="0"/>
        <v>1</v>
      </c>
      <c r="S9" s="4">
        <f t="shared" si="1"/>
        <v>23</v>
      </c>
      <c r="T9" s="2">
        <v>23</v>
      </c>
    </row>
    <row r="10" spans="1:20" ht="147.94999999999999" customHeight="1" x14ac:dyDescent="0.25">
      <c r="A10" s="2" t="s">
        <v>49</v>
      </c>
      <c r="B10" s="2"/>
      <c r="C10" s="2"/>
      <c r="D10" s="2"/>
      <c r="E10" s="2" t="s">
        <v>50</v>
      </c>
      <c r="F10" s="2" t="s">
        <v>23</v>
      </c>
      <c r="G10" s="2" t="s">
        <v>23</v>
      </c>
      <c r="H10" s="2" t="s">
        <v>24</v>
      </c>
      <c r="I10" s="2" t="s">
        <v>25</v>
      </c>
      <c r="J10" s="2" t="s">
        <v>26</v>
      </c>
      <c r="K10" s="2" t="s">
        <v>47</v>
      </c>
      <c r="L10" s="2" t="s">
        <v>48</v>
      </c>
      <c r="M10" s="2" t="s">
        <v>28</v>
      </c>
      <c r="N10" s="2" t="s">
        <v>29</v>
      </c>
      <c r="O10" s="2" t="s">
        <v>30</v>
      </c>
      <c r="P10" s="3">
        <v>386.36</v>
      </c>
      <c r="Q10" s="3">
        <v>850</v>
      </c>
      <c r="R10" s="4">
        <f t="shared" si="0"/>
        <v>1</v>
      </c>
      <c r="S10" s="4">
        <f t="shared" si="1"/>
        <v>25</v>
      </c>
      <c r="T10" s="2">
        <v>25</v>
      </c>
    </row>
    <row r="11" spans="1:20" ht="147.94999999999999" customHeight="1" x14ac:dyDescent="0.25">
      <c r="A11" s="2" t="s">
        <v>51</v>
      </c>
      <c r="B11" s="2"/>
      <c r="C11" s="2"/>
      <c r="D11" s="2"/>
      <c r="E11" s="2" t="s">
        <v>52</v>
      </c>
      <c r="F11" s="2" t="s">
        <v>53</v>
      </c>
      <c r="G11" s="2" t="s">
        <v>53</v>
      </c>
      <c r="H11" s="2" t="s">
        <v>24</v>
      </c>
      <c r="I11" s="2" t="s">
        <v>25</v>
      </c>
      <c r="J11" s="2" t="s">
        <v>26</v>
      </c>
      <c r="K11" s="2" t="s">
        <v>54</v>
      </c>
      <c r="L11" s="2" t="s">
        <v>48</v>
      </c>
      <c r="M11" s="2" t="s">
        <v>28</v>
      </c>
      <c r="N11" s="2" t="s">
        <v>29</v>
      </c>
      <c r="O11" s="2" t="s">
        <v>30</v>
      </c>
      <c r="P11" s="3">
        <v>386.36</v>
      </c>
      <c r="Q11" s="3">
        <v>850</v>
      </c>
      <c r="R11" s="4">
        <f t="shared" si="0"/>
        <v>1</v>
      </c>
      <c r="S11" s="4">
        <f t="shared" si="1"/>
        <v>14</v>
      </c>
      <c r="T11" s="2">
        <v>14</v>
      </c>
    </row>
    <row r="12" spans="1:20" ht="147.94999999999999" customHeight="1" x14ac:dyDescent="0.25">
      <c r="A12" s="2" t="s">
        <v>55</v>
      </c>
      <c r="B12" s="2"/>
      <c r="C12" s="2"/>
      <c r="D12" s="2"/>
      <c r="E12" s="2" t="s">
        <v>56</v>
      </c>
      <c r="F12" s="2" t="s">
        <v>57</v>
      </c>
      <c r="G12" s="2" t="s">
        <v>57</v>
      </c>
      <c r="H12" s="2" t="s">
        <v>24</v>
      </c>
      <c r="I12" s="2" t="s">
        <v>25</v>
      </c>
      <c r="J12" s="2" t="s">
        <v>26</v>
      </c>
      <c r="K12" s="2" t="s">
        <v>58</v>
      </c>
      <c r="L12" s="2" t="s">
        <v>48</v>
      </c>
      <c r="M12" s="2" t="s">
        <v>28</v>
      </c>
      <c r="N12" s="2" t="s">
        <v>29</v>
      </c>
      <c r="O12" s="2" t="s">
        <v>30</v>
      </c>
      <c r="P12" s="3">
        <v>450</v>
      </c>
      <c r="Q12" s="3">
        <v>990</v>
      </c>
      <c r="R12" s="4">
        <f t="shared" si="0"/>
        <v>1</v>
      </c>
      <c r="S12" s="4">
        <f t="shared" si="1"/>
        <v>65</v>
      </c>
      <c r="T12" s="2">
        <v>65</v>
      </c>
    </row>
    <row r="13" spans="1:20" ht="147.94999999999999" customHeight="1" x14ac:dyDescent="0.25">
      <c r="A13" s="2" t="s">
        <v>59</v>
      </c>
      <c r="B13" s="2"/>
      <c r="C13" s="2"/>
      <c r="D13" s="2"/>
      <c r="E13" s="2" t="s">
        <v>60</v>
      </c>
      <c r="F13" s="2" t="s">
        <v>61</v>
      </c>
      <c r="G13" s="2" t="s">
        <v>61</v>
      </c>
      <c r="H13" s="2" t="s">
        <v>24</v>
      </c>
      <c r="I13" s="2" t="s">
        <v>25</v>
      </c>
      <c r="J13" s="2" t="s">
        <v>26</v>
      </c>
      <c r="K13" s="2" t="s">
        <v>58</v>
      </c>
      <c r="L13" s="2" t="s">
        <v>48</v>
      </c>
      <c r="M13" s="2" t="s">
        <v>28</v>
      </c>
      <c r="N13" s="2" t="s">
        <v>29</v>
      </c>
      <c r="O13" s="2" t="s">
        <v>30</v>
      </c>
      <c r="P13" s="3">
        <v>450</v>
      </c>
      <c r="Q13" s="3">
        <v>990</v>
      </c>
      <c r="R13" s="4">
        <f t="shared" si="0"/>
        <v>1</v>
      </c>
      <c r="S13" s="4">
        <f t="shared" si="1"/>
        <v>75</v>
      </c>
      <c r="T13" s="2">
        <v>75</v>
      </c>
    </row>
    <row r="14" spans="1:20" ht="147.94999999999999" customHeight="1" x14ac:dyDescent="0.25">
      <c r="A14" s="2" t="s">
        <v>62</v>
      </c>
      <c r="B14" s="2"/>
      <c r="C14" s="2"/>
      <c r="D14" s="2"/>
      <c r="E14" s="2" t="s">
        <v>63</v>
      </c>
      <c r="F14" s="2" t="s">
        <v>57</v>
      </c>
      <c r="G14" s="2" t="s">
        <v>57</v>
      </c>
      <c r="H14" s="2" t="s">
        <v>24</v>
      </c>
      <c r="I14" s="2" t="s">
        <v>25</v>
      </c>
      <c r="J14" s="2" t="s">
        <v>26</v>
      </c>
      <c r="K14" s="2" t="s">
        <v>58</v>
      </c>
      <c r="L14" s="2" t="s">
        <v>48</v>
      </c>
      <c r="M14" s="2" t="s">
        <v>28</v>
      </c>
      <c r="N14" s="2" t="s">
        <v>29</v>
      </c>
      <c r="O14" s="2" t="s">
        <v>30</v>
      </c>
      <c r="P14" s="3">
        <v>348</v>
      </c>
      <c r="Q14" s="3">
        <v>850</v>
      </c>
      <c r="R14" s="4">
        <f t="shared" si="0"/>
        <v>1</v>
      </c>
      <c r="S14" s="4">
        <f t="shared" si="1"/>
        <v>48</v>
      </c>
      <c r="T14" s="2">
        <v>48</v>
      </c>
    </row>
    <row r="15" spans="1:20" ht="147.94999999999999" customHeight="1" x14ac:dyDescent="0.25">
      <c r="A15" s="2" t="s">
        <v>64</v>
      </c>
      <c r="B15" s="2"/>
      <c r="C15" s="2"/>
      <c r="D15" s="2"/>
      <c r="E15" s="2" t="s">
        <v>65</v>
      </c>
      <c r="F15" s="2" t="s">
        <v>61</v>
      </c>
      <c r="G15" s="2" t="s">
        <v>61</v>
      </c>
      <c r="H15" s="2" t="s">
        <v>24</v>
      </c>
      <c r="I15" s="2" t="s">
        <v>25</v>
      </c>
      <c r="J15" s="2" t="s">
        <v>26</v>
      </c>
      <c r="K15" s="2" t="s">
        <v>58</v>
      </c>
      <c r="L15" s="2" t="s">
        <v>48</v>
      </c>
      <c r="M15" s="2" t="s">
        <v>28</v>
      </c>
      <c r="N15" s="2" t="s">
        <v>29</v>
      </c>
      <c r="O15" s="2" t="s">
        <v>30</v>
      </c>
      <c r="P15" s="3">
        <v>386.36</v>
      </c>
      <c r="Q15" s="3">
        <v>850</v>
      </c>
      <c r="R15" s="4">
        <f t="shared" si="0"/>
        <v>1</v>
      </c>
      <c r="S15" s="4">
        <f t="shared" si="1"/>
        <v>45</v>
      </c>
      <c r="T15" s="2">
        <v>45</v>
      </c>
    </row>
    <row r="16" spans="1:20" ht="147.94999999999999" customHeight="1" x14ac:dyDescent="0.25">
      <c r="A16" s="2" t="s">
        <v>66</v>
      </c>
      <c r="B16" s="2"/>
      <c r="C16" s="2"/>
      <c r="D16" s="2"/>
      <c r="E16" s="2" t="s">
        <v>67</v>
      </c>
      <c r="F16" s="2" t="s">
        <v>46</v>
      </c>
      <c r="G16" s="2" t="s">
        <v>46</v>
      </c>
      <c r="H16" s="2" t="s">
        <v>24</v>
      </c>
      <c r="I16" s="2" t="s">
        <v>25</v>
      </c>
      <c r="J16" s="2" t="s">
        <v>26</v>
      </c>
      <c r="K16" s="2" t="s">
        <v>27</v>
      </c>
      <c r="L16" s="2" t="s">
        <v>20</v>
      </c>
      <c r="M16" s="2" t="s">
        <v>28</v>
      </c>
      <c r="N16" s="2" t="s">
        <v>29</v>
      </c>
      <c r="O16" s="2" t="s">
        <v>30</v>
      </c>
      <c r="P16" s="3">
        <v>328</v>
      </c>
      <c r="Q16" s="3">
        <v>720</v>
      </c>
      <c r="R16" s="4">
        <f t="shared" si="0"/>
        <v>1</v>
      </c>
      <c r="S16" s="4">
        <f t="shared" si="1"/>
        <v>13</v>
      </c>
      <c r="T16" s="2">
        <v>13</v>
      </c>
    </row>
    <row r="17" spans="1:20" ht="147.94999999999999" customHeight="1" x14ac:dyDescent="0.25">
      <c r="A17" s="2" t="s">
        <v>68</v>
      </c>
      <c r="B17" s="2"/>
      <c r="C17" s="2"/>
      <c r="D17" s="2"/>
      <c r="E17" s="2" t="s">
        <v>69</v>
      </c>
      <c r="F17" s="2" t="s">
        <v>61</v>
      </c>
      <c r="G17" s="2" t="s">
        <v>61</v>
      </c>
      <c r="H17" s="2" t="s">
        <v>24</v>
      </c>
      <c r="I17" s="2" t="s">
        <v>25</v>
      </c>
      <c r="J17" s="2" t="s">
        <v>26</v>
      </c>
      <c r="K17" s="2" t="s">
        <v>27</v>
      </c>
      <c r="L17" s="2" t="s">
        <v>20</v>
      </c>
      <c r="M17" s="2" t="s">
        <v>28</v>
      </c>
      <c r="N17" s="2" t="s">
        <v>29</v>
      </c>
      <c r="O17" s="2" t="s">
        <v>30</v>
      </c>
      <c r="P17" s="3">
        <v>328</v>
      </c>
      <c r="Q17" s="3">
        <v>720</v>
      </c>
      <c r="R17" s="4">
        <f t="shared" si="0"/>
        <v>1</v>
      </c>
      <c r="S17" s="4">
        <f t="shared" si="1"/>
        <v>24</v>
      </c>
      <c r="T17" s="2">
        <v>24</v>
      </c>
    </row>
    <row r="18" spans="1:20" ht="147.94999999999999" customHeight="1" x14ac:dyDescent="0.25">
      <c r="A18" s="2" t="s">
        <v>70</v>
      </c>
      <c r="B18" s="2"/>
      <c r="C18" s="2"/>
      <c r="D18" s="2"/>
      <c r="E18" s="2" t="s">
        <v>71</v>
      </c>
      <c r="F18" s="2" t="s">
        <v>23</v>
      </c>
      <c r="G18" s="2" t="s">
        <v>23</v>
      </c>
      <c r="H18" s="2" t="s">
        <v>24</v>
      </c>
      <c r="I18" s="2" t="s">
        <v>25</v>
      </c>
      <c r="J18" s="2" t="s">
        <v>26</v>
      </c>
      <c r="K18" s="2" t="s">
        <v>40</v>
      </c>
      <c r="L18" s="2" t="s">
        <v>20</v>
      </c>
      <c r="M18" s="2" t="s">
        <v>28</v>
      </c>
      <c r="N18" s="2" t="s">
        <v>29</v>
      </c>
      <c r="O18" s="2" t="s">
        <v>30</v>
      </c>
      <c r="P18" s="3">
        <v>335</v>
      </c>
      <c r="Q18" s="3">
        <v>820</v>
      </c>
      <c r="R18" s="4">
        <f t="shared" si="0"/>
        <v>1</v>
      </c>
      <c r="S18" s="4">
        <f t="shared" si="1"/>
        <v>49</v>
      </c>
      <c r="T18" s="2">
        <v>49</v>
      </c>
    </row>
    <row r="19" spans="1:20" ht="147.94999999999999" customHeight="1" x14ac:dyDescent="0.25">
      <c r="A19" s="2" t="s">
        <v>72</v>
      </c>
      <c r="B19" s="2"/>
      <c r="C19" s="2"/>
      <c r="D19" s="2"/>
      <c r="E19" s="2" t="s">
        <v>73</v>
      </c>
      <c r="F19" s="2" t="s">
        <v>33</v>
      </c>
      <c r="G19" s="2" t="s">
        <v>33</v>
      </c>
      <c r="H19" s="2" t="s">
        <v>24</v>
      </c>
      <c r="I19" s="2" t="s">
        <v>25</v>
      </c>
      <c r="J19" s="2" t="s">
        <v>26</v>
      </c>
      <c r="K19" s="2" t="s">
        <v>27</v>
      </c>
      <c r="L19" s="2" t="s">
        <v>20</v>
      </c>
      <c r="M19" s="2" t="s">
        <v>28</v>
      </c>
      <c r="N19" s="2" t="s">
        <v>29</v>
      </c>
      <c r="O19" s="2" t="s">
        <v>30</v>
      </c>
      <c r="P19" s="3">
        <v>372.73</v>
      </c>
      <c r="Q19" s="3">
        <v>820</v>
      </c>
      <c r="R19" s="4">
        <f t="shared" si="0"/>
        <v>1</v>
      </c>
      <c r="S19" s="4">
        <f t="shared" si="1"/>
        <v>28</v>
      </c>
      <c r="T19" s="2">
        <v>28</v>
      </c>
    </row>
    <row r="20" spans="1:20" ht="147.94999999999999" customHeight="1" x14ac:dyDescent="0.25">
      <c r="A20" s="2" t="s">
        <v>74</v>
      </c>
      <c r="B20" s="2"/>
      <c r="C20" s="2"/>
      <c r="D20" s="2"/>
      <c r="E20" s="2" t="s">
        <v>75</v>
      </c>
      <c r="F20" s="2" t="s">
        <v>76</v>
      </c>
      <c r="G20" s="2" t="s">
        <v>76</v>
      </c>
      <c r="H20" s="2" t="s">
        <v>24</v>
      </c>
      <c r="I20" s="2" t="s">
        <v>25</v>
      </c>
      <c r="J20" s="2" t="s">
        <v>26</v>
      </c>
      <c r="K20" s="2" t="s">
        <v>47</v>
      </c>
      <c r="L20" s="2" t="s">
        <v>77</v>
      </c>
      <c r="M20" s="2" t="s">
        <v>28</v>
      </c>
      <c r="N20" s="2" t="s">
        <v>29</v>
      </c>
      <c r="O20" s="2" t="s">
        <v>30</v>
      </c>
      <c r="P20" s="3">
        <v>372.73</v>
      </c>
      <c r="Q20" s="3">
        <v>820</v>
      </c>
      <c r="R20" s="4">
        <f t="shared" si="0"/>
        <v>1</v>
      </c>
      <c r="S20" s="4">
        <f t="shared" si="1"/>
        <v>45</v>
      </c>
      <c r="T20" s="2">
        <v>45</v>
      </c>
    </row>
    <row r="21" spans="1:20" ht="147.94999999999999" customHeight="1" x14ac:dyDescent="0.25">
      <c r="A21" s="2" t="s">
        <v>78</v>
      </c>
      <c r="B21" s="2"/>
      <c r="C21" s="2"/>
      <c r="D21" s="2"/>
      <c r="E21" s="2" t="s">
        <v>79</v>
      </c>
      <c r="F21" s="2" t="s">
        <v>46</v>
      </c>
      <c r="G21" s="2" t="s">
        <v>46</v>
      </c>
      <c r="H21" s="2" t="s">
        <v>24</v>
      </c>
      <c r="I21" s="2" t="s">
        <v>25</v>
      </c>
      <c r="J21" s="2" t="s">
        <v>26</v>
      </c>
      <c r="K21" s="2" t="s">
        <v>27</v>
      </c>
      <c r="L21" s="2" t="s">
        <v>20</v>
      </c>
      <c r="M21" s="2" t="s">
        <v>28</v>
      </c>
      <c r="N21" s="2" t="s">
        <v>29</v>
      </c>
      <c r="O21" s="2" t="s">
        <v>30</v>
      </c>
      <c r="P21" s="3">
        <v>335</v>
      </c>
      <c r="Q21" s="3">
        <v>820</v>
      </c>
      <c r="R21" s="4">
        <f t="shared" si="0"/>
        <v>1</v>
      </c>
      <c r="S21" s="4">
        <f t="shared" si="1"/>
        <v>29</v>
      </c>
      <c r="T21" s="2">
        <v>29</v>
      </c>
    </row>
    <row r="22" spans="1:20" ht="147.94999999999999" customHeight="1" x14ac:dyDescent="0.25">
      <c r="A22" s="2" t="s">
        <v>80</v>
      </c>
      <c r="B22" s="2"/>
      <c r="C22" s="2"/>
      <c r="D22" s="2"/>
      <c r="E22" s="2" t="s">
        <v>81</v>
      </c>
      <c r="F22" s="2" t="s">
        <v>61</v>
      </c>
      <c r="G22" s="2" t="s">
        <v>61</v>
      </c>
      <c r="H22" s="2" t="s">
        <v>24</v>
      </c>
      <c r="I22" s="2" t="s">
        <v>25</v>
      </c>
      <c r="J22" s="2" t="s">
        <v>26</v>
      </c>
      <c r="K22" s="2" t="s">
        <v>27</v>
      </c>
      <c r="L22" s="2" t="s">
        <v>20</v>
      </c>
      <c r="M22" s="2" t="s">
        <v>28</v>
      </c>
      <c r="N22" s="2" t="s">
        <v>29</v>
      </c>
      <c r="O22" s="2" t="s">
        <v>30</v>
      </c>
      <c r="P22" s="3">
        <v>372.73</v>
      </c>
      <c r="Q22" s="3">
        <v>820</v>
      </c>
      <c r="R22" s="4">
        <f t="shared" si="0"/>
        <v>1</v>
      </c>
      <c r="S22" s="4">
        <f t="shared" si="1"/>
        <v>25</v>
      </c>
      <c r="T22" s="2">
        <v>25</v>
      </c>
    </row>
    <row r="23" spans="1:20" ht="147.94999999999999" customHeight="1" x14ac:dyDescent="0.25">
      <c r="A23" s="2" t="s">
        <v>82</v>
      </c>
      <c r="B23" s="2"/>
      <c r="C23" s="2"/>
      <c r="D23" s="2"/>
      <c r="E23" s="2" t="s">
        <v>83</v>
      </c>
      <c r="F23" s="2" t="s">
        <v>84</v>
      </c>
      <c r="G23" s="2" t="s">
        <v>84</v>
      </c>
      <c r="H23" s="2" t="s">
        <v>24</v>
      </c>
      <c r="I23" s="2" t="s">
        <v>25</v>
      </c>
      <c r="J23" s="2" t="s">
        <v>26</v>
      </c>
      <c r="K23" s="2" t="s">
        <v>27</v>
      </c>
      <c r="L23" s="2" t="s">
        <v>20</v>
      </c>
      <c r="M23" s="2" t="s">
        <v>28</v>
      </c>
      <c r="N23" s="2" t="s">
        <v>29</v>
      </c>
      <c r="O23" s="2" t="s">
        <v>30</v>
      </c>
      <c r="P23" s="3">
        <v>372.73</v>
      </c>
      <c r="Q23" s="3">
        <v>820</v>
      </c>
      <c r="R23" s="4">
        <f t="shared" si="0"/>
        <v>1</v>
      </c>
      <c r="S23" s="4">
        <f t="shared" si="1"/>
        <v>38</v>
      </c>
      <c r="T23" s="2">
        <v>38</v>
      </c>
    </row>
    <row r="24" spans="1:20" ht="147.94999999999999" customHeight="1" x14ac:dyDescent="0.25">
      <c r="A24" s="2" t="s">
        <v>85</v>
      </c>
      <c r="B24" s="2"/>
      <c r="C24" s="2"/>
      <c r="D24" s="2"/>
      <c r="E24" s="2" t="s">
        <v>86</v>
      </c>
      <c r="F24" s="2" t="s">
        <v>61</v>
      </c>
      <c r="G24" s="2" t="s">
        <v>61</v>
      </c>
      <c r="H24" s="2" t="s">
        <v>24</v>
      </c>
      <c r="I24" s="2" t="s">
        <v>25</v>
      </c>
      <c r="J24" s="2" t="s">
        <v>26</v>
      </c>
      <c r="K24" s="2" t="s">
        <v>47</v>
      </c>
      <c r="L24" s="2" t="s">
        <v>48</v>
      </c>
      <c r="M24" s="2" t="s">
        <v>28</v>
      </c>
      <c r="N24" s="2" t="s">
        <v>29</v>
      </c>
      <c r="O24" s="2" t="s">
        <v>30</v>
      </c>
      <c r="P24" s="3">
        <v>386.36</v>
      </c>
      <c r="Q24" s="3">
        <v>850</v>
      </c>
      <c r="R24" s="4">
        <f t="shared" si="0"/>
        <v>1</v>
      </c>
      <c r="S24" s="4">
        <f t="shared" si="1"/>
        <v>43</v>
      </c>
      <c r="T24" s="2">
        <v>43</v>
      </c>
    </row>
    <row r="25" spans="1:20" ht="147.94999999999999" customHeight="1" x14ac:dyDescent="0.25">
      <c r="A25" s="2" t="s">
        <v>87</v>
      </c>
      <c r="B25" s="2"/>
      <c r="C25" s="2"/>
      <c r="D25" s="2"/>
      <c r="E25" s="2" t="s">
        <v>88</v>
      </c>
      <c r="F25" s="2" t="s">
        <v>89</v>
      </c>
      <c r="G25" s="2" t="s">
        <v>89</v>
      </c>
      <c r="H25" s="2" t="s">
        <v>24</v>
      </c>
      <c r="I25" s="2" t="s">
        <v>25</v>
      </c>
      <c r="J25" s="2" t="s">
        <v>26</v>
      </c>
      <c r="K25" s="2" t="s">
        <v>47</v>
      </c>
      <c r="L25" s="2" t="s">
        <v>48</v>
      </c>
      <c r="M25" s="2" t="s">
        <v>28</v>
      </c>
      <c r="N25" s="2" t="s">
        <v>29</v>
      </c>
      <c r="O25" s="2" t="s">
        <v>30</v>
      </c>
      <c r="P25" s="3">
        <v>386.36</v>
      </c>
      <c r="Q25" s="3">
        <v>850</v>
      </c>
      <c r="R25" s="4">
        <f t="shared" si="0"/>
        <v>1</v>
      </c>
      <c r="S25" s="4">
        <f t="shared" si="1"/>
        <v>35</v>
      </c>
      <c r="T25" s="2">
        <v>35</v>
      </c>
    </row>
  </sheetData>
  <phoneticPr fontId="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showGridLines="0" zoomScale="80" zoomScaleNormal="80" workbookViewId="0">
      <pane ySplit="1" topLeftCell="A2" activePane="bottomLeft" state="frozen"/>
      <selection pane="bottomLeft" activeCell="B4" sqref="B4"/>
    </sheetView>
  </sheetViews>
  <sheetFormatPr defaultRowHeight="15" x14ac:dyDescent="0.25"/>
  <cols>
    <col min="1" max="1" width="15.7109375" bestFit="1" customWidth="1"/>
    <col min="2" max="2" width="10.7109375" bestFit="1" customWidth="1"/>
  </cols>
  <sheetData>
    <row r="1" spans="1:2" x14ac:dyDescent="0.25">
      <c r="A1" s="6" t="s">
        <v>92</v>
      </c>
      <c r="B1" s="7" t="s">
        <v>91</v>
      </c>
    </row>
    <row r="2" spans="1:2" x14ac:dyDescent="0.25">
      <c r="A2" s="7" t="s">
        <v>28</v>
      </c>
      <c r="B2" s="7">
        <v>743</v>
      </c>
    </row>
    <row r="3" spans="1:2" x14ac:dyDescent="0.25">
      <c r="A3" s="7" t="s">
        <v>29</v>
      </c>
      <c r="B3" s="7">
        <v>743</v>
      </c>
    </row>
    <row r="4" spans="1:2" x14ac:dyDescent="0.25">
      <c r="A4" s="7" t="s">
        <v>24</v>
      </c>
      <c r="B4" s="7">
        <v>743</v>
      </c>
    </row>
    <row r="5" spans="1:2" x14ac:dyDescent="0.25">
      <c r="A5" s="7" t="s">
        <v>90</v>
      </c>
      <c r="B5" s="7">
        <v>743</v>
      </c>
    </row>
  </sheetData>
  <phoneticPr fontId="0" type="noConversion"/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Specification</vt:lpstr>
      <vt:lpstr>6428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2025-11-24T11:14:55Z</dcterms:created>
  <dcterms:modified xsi:type="dcterms:W3CDTF">2025-11-25T09:40:38Z</dcterms:modified>
</cp:coreProperties>
</file>